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 Anzilotti\Desktop\"/>
    </mc:Choice>
  </mc:AlternateContent>
  <xr:revisionPtr revIDLastSave="0" documentId="8_{5FE0F288-AF43-4AC9-B42C-5D56AB894EFA}" xr6:coauthVersionLast="46" xr6:coauthVersionMax="46" xr10:uidLastSave="{00000000-0000-0000-0000-000000000000}"/>
  <bookViews>
    <workbookView xWindow="-120" yWindow="-120" windowWidth="20730" windowHeight="11160" tabRatio="971" xr2:uid="{00000000-000D-0000-FFFF-FFFF00000000}"/>
  </bookViews>
  <sheets>
    <sheet name="FINANZIATE CN 5" sheetId="8" r:id="rId1"/>
  </sheets>
  <externalReferences>
    <externalReference r:id="rId2"/>
  </externalReferences>
  <definedNames>
    <definedName name="Print_Area" localSheetId="0">'FINANZIATE CN 5'!$A$1:$F$15</definedName>
    <definedName name="Print_Titles" localSheetId="0">'FINANZIATE CN 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8" l="1"/>
  <c r="F4" i="8" s="1"/>
  <c r="B13" i="8"/>
  <c r="D13" i="8"/>
</calcChain>
</file>

<file path=xl/sharedStrings.xml><?xml version="1.0" encoding="utf-8"?>
<sst xmlns="http://schemas.openxmlformats.org/spreadsheetml/2006/main" count="27" uniqueCount="27">
  <si>
    <t>#</t>
  </si>
  <si>
    <t>Numero Pratica</t>
  </si>
  <si>
    <t>Richiedente</t>
  </si>
  <si>
    <t>Oggetto dell'Intervento</t>
  </si>
  <si>
    <t>Punteggio</t>
  </si>
  <si>
    <t>Contributo da erogare</t>
  </si>
  <si>
    <t>ALLEGATO CN 5</t>
  </si>
  <si>
    <t>TOTALE</t>
  </si>
  <si>
    <t>Presidenza del Consiglio dei ministri</t>
  </si>
  <si>
    <r>
      <t xml:space="preserve">(*) </t>
    </r>
    <r>
      <rPr>
        <sz val="8"/>
        <color theme="1"/>
        <rFont val="Comic Sans MS"/>
        <family val="4"/>
      </rPr>
      <t>Contributo assegnato: disponibilità residua ai fini della concorrenza della somma disponibile.</t>
    </r>
  </si>
  <si>
    <t>COMUNE DI OPPIDO LUCANO</t>
  </si>
  <si>
    <t>INTERVENTI DI COMPLETAMENTO MIRATI ALLA MITIGAZIONE DEL RISCHIO DA DISSESTO IDROGEOLOGICO DEL TERRITORIO IN AREE A MASSIMO RISCHIO (R4) NEL COMUNE DI OPPIDO LUCANO</t>
  </si>
  <si>
    <t>COMUNE DI ALIANO</t>
  </si>
  <si>
    <t>CONSOLIDAMENTO E MESSA IN SICUREZZA DEL VERSANTE EST DEL COMUNE DI ALIANO (MT)</t>
  </si>
  <si>
    <t>COMUNE DI MONTECILFONE</t>
  </si>
  <si>
    <t>CONSOLIDAMENTO E MESSA IN SICUREZZA DEL VERSANTE EST DEL COMUNE DI MONTECILFONE - ZONA LAME</t>
  </si>
  <si>
    <t>COMUNE DI POMARICO</t>
  </si>
  <si>
    <t>SISTEMAZIONE GEOTECNICA DELLE AREE IN FRANA A VALLE DI CORSO VITTORIO EMANUELE NEL COMUNE DI POMARICO (MT)</t>
  </si>
  <si>
    <t>INTERVENTO PER LA RIDUZIONE DEL RISCHIO IDROGEOLOGICO A PROTEZIONE DEL CENTRO ABITATO - PARETE SOTTOSTANTE IL CENTRO STORICO PIAZZETTA DELL'ARCO - CORSO ARISTIPPO</t>
  </si>
  <si>
    <t>QUOTA A DISPOSIZIONE PER L'ANNO 2019</t>
  </si>
  <si>
    <r>
      <t>COMUNE DI SANTA SEVERINA</t>
    </r>
    <r>
      <rPr>
        <b/>
        <sz val="8"/>
        <color rgb="FF000000"/>
        <rFont val="Comic Sans MS"/>
        <family val="4"/>
      </rPr>
      <t xml:space="preserve"> </t>
    </r>
  </si>
  <si>
    <t>MITIGAZIONE DEL RISCHIO IDROGEOLOGICO EX STRADA PROVINCIALE "GOLA DI FRASASSI", NEL COMUNE DI GENGA (AN)</t>
  </si>
  <si>
    <r>
      <t xml:space="preserve">COMUNE DI GENGA </t>
    </r>
    <r>
      <rPr>
        <b/>
        <sz val="8"/>
        <color rgb="FF000000"/>
        <rFont val="Comic Sans MS"/>
        <family val="4"/>
      </rPr>
      <t>(*</t>
    </r>
    <r>
      <rPr>
        <sz val="8"/>
        <color rgb="FF000000"/>
        <rFont val="Comic Sans MS"/>
        <family val="4"/>
      </rPr>
      <t>)</t>
    </r>
  </si>
  <si>
    <t>MESSA IN SICUREZZA DI AREA IN FRANA NEL CENTRO ABITATO DEL COMUNE DI TERRAVECCHIA (CS) NEI PRESSI DI VIA S. GIOVANNI</t>
  </si>
  <si>
    <r>
      <t>COMUNE DI TERRAVECCHIA</t>
    </r>
    <r>
      <rPr>
        <b/>
        <sz val="8"/>
        <color theme="1"/>
        <rFont val="Comic Sans MS"/>
        <family val="4"/>
      </rPr>
      <t xml:space="preserve"> (*)</t>
    </r>
  </si>
  <si>
    <r>
      <t xml:space="preserve">COMUNE DI CASTIGLIONE MESSER RAIMONDO </t>
    </r>
    <r>
      <rPr>
        <b/>
        <sz val="8"/>
        <color rgb="FF000000"/>
        <rFont val="Comic Sans MS"/>
        <family val="4"/>
      </rPr>
      <t>(*)</t>
    </r>
  </si>
  <si>
    <r>
      <t xml:space="preserve">RIPARTIZIONE DELLA QUOTA DELL'OTTO PER MILLE DELL'IRPEF                                                                      A DIRETTA GESTIONE STATALE - </t>
    </r>
    <r>
      <rPr>
        <b/>
        <sz val="10"/>
        <color theme="1"/>
        <rFont val="Comic Sans MS"/>
        <family val="4"/>
      </rPr>
      <t>ANNO 2019</t>
    </r>
    <r>
      <rPr>
        <sz val="10"/>
        <color theme="1"/>
        <rFont val="Comic Sans MS"/>
        <family val="4"/>
      </rPr>
      <t xml:space="preserve"> -                                                                                                                                                 </t>
    </r>
    <r>
      <rPr>
        <b/>
        <sz val="10"/>
        <color theme="1"/>
        <rFont val="Comic Sans MS"/>
        <family val="4"/>
      </rPr>
      <t>PROGETTI AMMESSI A CONTRIBUTO</t>
    </r>
    <r>
      <rPr>
        <sz val="10"/>
        <color theme="1"/>
        <rFont val="Comic Sans MS"/>
        <family val="4"/>
      </rPr>
      <t xml:space="preserve"> CATEGORIA "</t>
    </r>
    <r>
      <rPr>
        <b/>
        <sz val="10"/>
        <color theme="1"/>
        <rFont val="Comic Sans MS"/>
        <family val="4"/>
      </rPr>
      <t>CALAMITA' NATURALI</t>
    </r>
    <r>
      <rPr>
        <sz val="10"/>
        <color theme="1"/>
        <rFont val="Comic Sans MS"/>
        <family val="4"/>
      </rPr>
      <t xml:space="preserve">"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</si>
</sst>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i/>
      <sz val="12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u/>
      <sz val="8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0</xdr:rowOff>
    </xdr:from>
    <xdr:to>
      <xdr:col>3</xdr:col>
      <xdr:colOff>1035983</xdr:colOff>
      <xdr:row>0</xdr:row>
      <xdr:rowOff>512108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512108" cy="512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florio/Desktop/controllo%20progett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uo bc "/>
      <sheetName val="residuo ar"/>
      <sheetName val="cn"/>
      <sheetName val="QUOTA FM CN ES"/>
    </sheetNames>
    <sheetDataSet>
      <sheetData sheetId="0"/>
      <sheetData sheetId="1"/>
      <sheetData sheetId="2">
        <row r="9">
          <cell r="B9">
            <v>36</v>
          </cell>
          <cell r="D9" t="str">
            <v>CONSOLIDAMENTO E MITIGAZIONE DEL RISCHIO IDROGEOLOGICO NEL VERSANTE SUD-OCCIDENTALE DELL'ABITATO DEL COMUNE DI CASTIGLIONE MESSER RAIMONDO (TE)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A3" sqref="A3:F3"/>
    </sheetView>
  </sheetViews>
  <sheetFormatPr defaultColWidth="9.140625" defaultRowHeight="14.25" x14ac:dyDescent="0.3"/>
  <cols>
    <col min="1" max="1" width="4.5703125" style="4" customWidth="1"/>
    <col min="2" max="2" width="7.42578125" style="3" customWidth="1"/>
    <col min="3" max="3" width="20.42578125" style="1" customWidth="1"/>
    <col min="4" max="4" width="41" style="1" customWidth="1"/>
    <col min="5" max="5" width="8" style="3" customWidth="1"/>
    <col min="6" max="6" width="17" style="1" customWidth="1"/>
    <col min="7" max="16384" width="9.140625" style="1"/>
  </cols>
  <sheetData>
    <row r="1" spans="1:6" ht="69.75" customHeight="1" x14ac:dyDescent="0.4">
      <c r="A1" s="20" t="s">
        <v>8</v>
      </c>
      <c r="B1" s="21"/>
      <c r="C1" s="21"/>
      <c r="D1" s="21"/>
      <c r="E1" s="21"/>
      <c r="F1" s="21"/>
    </row>
    <row r="2" spans="1:6" ht="14.25" customHeight="1" x14ac:dyDescent="0.3">
      <c r="A2" s="28"/>
      <c r="B2" s="28"/>
      <c r="C2" s="28"/>
      <c r="D2" s="28"/>
      <c r="E2" s="28"/>
      <c r="F2" s="8" t="s">
        <v>6</v>
      </c>
    </row>
    <row r="3" spans="1:6" ht="49.5" customHeight="1" x14ac:dyDescent="0.3">
      <c r="A3" s="19" t="s">
        <v>26</v>
      </c>
      <c r="B3" s="19"/>
      <c r="C3" s="19"/>
      <c r="D3" s="19"/>
      <c r="E3" s="19"/>
      <c r="F3" s="19"/>
    </row>
    <row r="4" spans="1:6" ht="25.5" customHeight="1" x14ac:dyDescent="0.3">
      <c r="A4" s="30"/>
      <c r="B4" s="30"/>
      <c r="C4" s="30"/>
      <c r="D4" s="29" t="s">
        <v>19</v>
      </c>
      <c r="E4" s="29"/>
      <c r="F4" s="7">
        <f>$F$14</f>
        <v>10128814.210000001</v>
      </c>
    </row>
    <row r="5" spans="1:6" ht="29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63.75" x14ac:dyDescent="0.3">
      <c r="A6" s="5">
        <v>1</v>
      </c>
      <c r="B6" s="11">
        <v>125</v>
      </c>
      <c r="C6" s="12" t="s">
        <v>10</v>
      </c>
      <c r="D6" s="12" t="s">
        <v>11</v>
      </c>
      <c r="E6" s="11">
        <v>81</v>
      </c>
      <c r="F6" s="13">
        <v>1958260.23</v>
      </c>
    </row>
    <row r="7" spans="1:6" ht="38.25" x14ac:dyDescent="0.3">
      <c r="A7" s="5">
        <v>2</v>
      </c>
      <c r="B7" s="11">
        <v>128</v>
      </c>
      <c r="C7" s="12" t="s">
        <v>12</v>
      </c>
      <c r="D7" s="12" t="s">
        <v>13</v>
      </c>
      <c r="E7" s="11">
        <v>76</v>
      </c>
      <c r="F7" s="13">
        <v>2340489.46</v>
      </c>
    </row>
    <row r="8" spans="1:6" ht="38.25" x14ac:dyDescent="0.3">
      <c r="A8" s="5">
        <v>3</v>
      </c>
      <c r="B8" s="11">
        <v>9</v>
      </c>
      <c r="C8" s="12" t="s">
        <v>14</v>
      </c>
      <c r="D8" s="12" t="s">
        <v>15</v>
      </c>
      <c r="E8" s="11">
        <v>64</v>
      </c>
      <c r="F8" s="13">
        <v>2101260.8199999998</v>
      </c>
    </row>
    <row r="9" spans="1:6" ht="38.25" x14ac:dyDescent="0.3">
      <c r="A9" s="5">
        <v>4</v>
      </c>
      <c r="B9" s="11">
        <v>127</v>
      </c>
      <c r="C9" s="12" t="s">
        <v>16</v>
      </c>
      <c r="D9" s="12" t="s">
        <v>17</v>
      </c>
      <c r="E9" s="11">
        <v>60</v>
      </c>
      <c r="F9" s="13">
        <v>2568241.2000000002</v>
      </c>
    </row>
    <row r="10" spans="1:6" ht="63.75" x14ac:dyDescent="0.3">
      <c r="A10" s="5">
        <v>5</v>
      </c>
      <c r="B10" s="11">
        <v>47</v>
      </c>
      <c r="C10" s="12" t="s">
        <v>20</v>
      </c>
      <c r="D10" s="12" t="s">
        <v>18</v>
      </c>
      <c r="E10" s="11">
        <v>51</v>
      </c>
      <c r="F10" s="14">
        <v>1131851</v>
      </c>
    </row>
    <row r="11" spans="1:6" ht="39" customHeight="1" x14ac:dyDescent="0.3">
      <c r="A11" s="5">
        <v>6</v>
      </c>
      <c r="B11" s="11">
        <v>85</v>
      </c>
      <c r="C11" s="12" t="s">
        <v>22</v>
      </c>
      <c r="D11" s="12" t="s">
        <v>21</v>
      </c>
      <c r="E11" s="11">
        <v>49</v>
      </c>
      <c r="F11" s="14">
        <v>9570.5</v>
      </c>
    </row>
    <row r="12" spans="1:6" ht="52.5" customHeight="1" x14ac:dyDescent="0.3">
      <c r="A12" s="5">
        <v>7</v>
      </c>
      <c r="B12" s="17">
        <v>58</v>
      </c>
      <c r="C12" s="18" t="s">
        <v>24</v>
      </c>
      <c r="D12" s="18" t="s">
        <v>23</v>
      </c>
      <c r="E12" s="15">
        <v>49</v>
      </c>
      <c r="F12" s="16">
        <v>9570.5</v>
      </c>
    </row>
    <row r="13" spans="1:6" ht="51.75" customHeight="1" x14ac:dyDescent="0.3">
      <c r="A13" s="5">
        <v>8</v>
      </c>
      <c r="B13" s="11">
        <f>[1]cn!B9</f>
        <v>36</v>
      </c>
      <c r="C13" s="12" t="s">
        <v>25</v>
      </c>
      <c r="D13" s="12" t="str">
        <f>[1]cn!D9</f>
        <v>CONSOLIDAMENTO E MITIGAZIONE DEL RISCHIO IDROGEOLOGICO NEL VERSANTE SUD-OCCIDENTALE DELL'ABITATO DEL COMUNE DI CASTIGLIONE MESSER RAIMONDO (TE)</v>
      </c>
      <c r="E13" s="15">
        <v>49</v>
      </c>
      <c r="F13" s="16">
        <v>9570.5</v>
      </c>
    </row>
    <row r="14" spans="1:6" ht="21" customHeight="1" x14ac:dyDescent="0.3">
      <c r="A14" s="22"/>
      <c r="B14" s="23"/>
      <c r="C14" s="23"/>
      <c r="D14" s="24"/>
      <c r="E14" s="9" t="s">
        <v>7</v>
      </c>
      <c r="F14" s="10">
        <f>SUM(F6:F13)</f>
        <v>10128814.210000001</v>
      </c>
    </row>
    <row r="15" spans="1:6" ht="23.25" customHeight="1" x14ac:dyDescent="0.3">
      <c r="A15" s="25" t="s">
        <v>9</v>
      </c>
      <c r="B15" s="26"/>
      <c r="C15" s="26"/>
      <c r="D15" s="26"/>
      <c r="E15" s="26"/>
      <c r="F15" s="27"/>
    </row>
    <row r="17" spans="6:6" x14ac:dyDescent="0.3">
      <c r="F17" s="2"/>
    </row>
  </sheetData>
  <mergeCells count="7">
    <mergeCell ref="A3:F3"/>
    <mergeCell ref="A1:F1"/>
    <mergeCell ref="A14:D14"/>
    <mergeCell ref="A15:F15"/>
    <mergeCell ref="A2:E2"/>
    <mergeCell ref="D4:E4"/>
    <mergeCell ref="A4:C4"/>
  </mergeCells>
  <pageMargins left="0.19685039370078741" right="0.19685039370078741" top="0.19685039370078741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FINANZIATE CN 5</vt:lpstr>
      <vt:lpstr>'FINANZIATE CN 5'!Print_Area</vt:lpstr>
      <vt:lpstr>'FINANZIATE CN 5'!Print_Titles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Martina Anzilotti</cp:lastModifiedBy>
  <cp:lastPrinted>2021-03-19T17:15:27Z</cp:lastPrinted>
  <dcterms:created xsi:type="dcterms:W3CDTF">2019-08-02T10:38:32Z</dcterms:created>
  <dcterms:modified xsi:type="dcterms:W3CDTF">2021-04-16T16:04:20Z</dcterms:modified>
</cp:coreProperties>
</file>